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30"/>
  </bookViews>
  <sheets>
    <sheet name="Sheet1" sheetId="1" r:id="rId1"/>
  </sheets>
  <definedNames>
    <definedName name="_xlnm.Print_Area" localSheetId="0">Sheet1!$A$1:$E$28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26" i="1"/>
  <c r="C28" i="1" s="1"/>
</calcChain>
</file>

<file path=xl/sharedStrings.xml><?xml version="1.0" encoding="utf-8"?>
<sst xmlns="http://schemas.openxmlformats.org/spreadsheetml/2006/main" count="40" uniqueCount="35">
  <si>
    <t>Item</t>
  </si>
  <si>
    <t>$</t>
  </si>
  <si>
    <t>Lift building, dig out underneath and lower building</t>
  </si>
  <si>
    <t>Remove material dug out</t>
  </si>
  <si>
    <t>Bradford Hwy Dept</t>
  </si>
  <si>
    <t>Exterior Paint and trim repair</t>
  </si>
  <si>
    <t>Pour footings, basement floor and walls</t>
  </si>
  <si>
    <t>Plumbing as necessary after lift</t>
  </si>
  <si>
    <r>
      <t xml:space="preserve">Sprinkler system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</si>
  <si>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Electrical, including alarm system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</si>
  <si>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 xml:space="preserve"> Complete 1st floor, roughed in for 2nd floor.</t>
    </r>
  </si>
  <si>
    <t>Total</t>
  </si>
  <si>
    <t>Vault</t>
  </si>
  <si>
    <r>
      <t xml:space="preserve">Exterior wall blown in cellulose insulation. </t>
    </r>
    <r>
      <rPr>
        <sz val="8"/>
        <color theme="1"/>
        <rFont val="Calibri"/>
        <family val="2"/>
        <scheme val="minor"/>
      </rPr>
      <t>Basement incl.</t>
    </r>
  </si>
  <si>
    <t>Carpentry includes 2nd floor windows</t>
  </si>
  <si>
    <r>
      <t xml:space="preserve">LP hot water heating system </t>
    </r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wo/ac</t>
    </r>
  </si>
  <si>
    <t>Architectural costs additional specifications estimate</t>
  </si>
  <si>
    <t>Waste removal</t>
  </si>
  <si>
    <t>BOND AMOUNT</t>
  </si>
  <si>
    <t>Probably not to be constructed</t>
  </si>
  <si>
    <t>GRANTS AND CONTRIBUTIONS IN HAND</t>
  </si>
  <si>
    <t>Estimate probably high</t>
  </si>
  <si>
    <t>Slightly less than 10%</t>
  </si>
  <si>
    <t>BLS REV 2/9/2017</t>
  </si>
  <si>
    <t>BOND AMOUNT $675,000  AS APPROVED BY THROC ON 2/8/2017</t>
  </si>
  <si>
    <t>Bid in hand</t>
  </si>
  <si>
    <t>Bid in hand; Another bid coming</t>
  </si>
  <si>
    <t>Includes foundation sealing</t>
  </si>
  <si>
    <t>Clerk of Works</t>
  </si>
  <si>
    <t>Estimate</t>
  </si>
  <si>
    <t>Already identified</t>
  </si>
  <si>
    <t>Bidder</t>
  </si>
  <si>
    <t>Town Hall warrant article for March 2017 Town Meeting - pricing</t>
  </si>
  <si>
    <t>Miscellaneous/contingency</t>
  </si>
  <si>
    <t>Conservative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</si>
</sst>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quotePrefix="1"/>
    <xf numFmtId="0" fontId="4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10"/>
    </xf>
    <xf numFmtId="44" fontId="4" fillId="0" borderId="0" xfId="1" applyFont="1" applyAlignment="1">
      <alignment horizontal="left" vertical="center" indent="10"/>
    </xf>
    <xf numFmtId="0" fontId="4" fillId="0" borderId="0" xfId="0" applyFont="1" applyAlignment="1">
      <alignment horizontal="center" vertical="center"/>
    </xf>
    <xf numFmtId="44" fontId="0" fillId="0" borderId="0" xfId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30" zoomScaleNormal="130" zoomScalePageLayoutView="130" workbookViewId="0">
      <selection activeCell="C10" sqref="C10"/>
    </sheetView>
  </sheetViews>
  <sheetFormatPr defaultColWidth="8.7109375" defaultRowHeight="15" x14ac:dyDescent="0.25"/>
  <cols>
    <col min="1" max="1" width="47.42578125" customWidth="1"/>
    <col min="2" max="2" width="0.85546875" customWidth="1"/>
    <col min="3" max="3" width="15.5703125" style="2" customWidth="1"/>
    <col min="4" max="4" width="0.85546875" style="2" customWidth="1"/>
    <col min="5" max="5" width="28.42578125" customWidth="1"/>
  </cols>
  <sheetData>
    <row r="2" spans="1:5" x14ac:dyDescent="0.25">
      <c r="A2" s="13" t="s">
        <v>32</v>
      </c>
      <c r="B2" s="13"/>
      <c r="C2" s="13"/>
      <c r="D2" s="13"/>
      <c r="E2" s="13"/>
    </row>
    <row r="4" spans="1:5" ht="27.4" customHeight="1" x14ac:dyDescent="0.25">
      <c r="A4" s="3" t="s">
        <v>0</v>
      </c>
      <c r="B4" s="3"/>
      <c r="C4" s="4" t="s">
        <v>1</v>
      </c>
      <c r="D4" s="4"/>
      <c r="E4" s="3" t="s">
        <v>31</v>
      </c>
    </row>
    <row r="6" spans="1:5" x14ac:dyDescent="0.25">
      <c r="A6" t="s">
        <v>2</v>
      </c>
      <c r="C6" s="11">
        <v>127000</v>
      </c>
      <c r="D6" s="11"/>
      <c r="E6" t="s">
        <v>25</v>
      </c>
    </row>
    <row r="7" spans="1:5" x14ac:dyDescent="0.25">
      <c r="A7" t="s">
        <v>3</v>
      </c>
      <c r="C7" s="12">
        <v>0</v>
      </c>
      <c r="D7" s="12"/>
      <c r="E7" t="s">
        <v>4</v>
      </c>
    </row>
    <row r="8" spans="1:5" x14ac:dyDescent="0.25">
      <c r="A8" t="s">
        <v>6</v>
      </c>
      <c r="C8" s="11">
        <v>117000</v>
      </c>
      <c r="D8" s="11"/>
      <c r="E8" t="s">
        <v>25</v>
      </c>
    </row>
    <row r="9" spans="1:5" ht="17.25" x14ac:dyDescent="0.25">
      <c r="A9" t="s">
        <v>8</v>
      </c>
      <c r="C9" s="11">
        <v>187000</v>
      </c>
      <c r="D9" s="11"/>
      <c r="E9" t="s">
        <v>25</v>
      </c>
    </row>
    <row r="10" spans="1:5" ht="17.25" x14ac:dyDescent="0.25">
      <c r="A10" t="s">
        <v>9</v>
      </c>
      <c r="C10" s="11">
        <v>90000</v>
      </c>
      <c r="D10" s="11"/>
      <c r="E10" t="s">
        <v>29</v>
      </c>
    </row>
    <row r="11" spans="1:5" ht="17.25" x14ac:dyDescent="0.25">
      <c r="A11" t="s">
        <v>15</v>
      </c>
      <c r="C11" s="11">
        <v>70000</v>
      </c>
      <c r="D11" s="11"/>
      <c r="E11" t="s">
        <v>25</v>
      </c>
    </row>
    <row r="12" spans="1:5" x14ac:dyDescent="0.25">
      <c r="A12" t="s">
        <v>7</v>
      </c>
      <c r="C12" s="11">
        <v>10000</v>
      </c>
      <c r="D12" s="11"/>
      <c r="E12" t="s">
        <v>21</v>
      </c>
    </row>
    <row r="13" spans="1:5" x14ac:dyDescent="0.25">
      <c r="A13" t="s">
        <v>14</v>
      </c>
      <c r="C13" s="11">
        <v>83000</v>
      </c>
      <c r="D13" s="11"/>
      <c r="E13" t="s">
        <v>34</v>
      </c>
    </row>
    <row r="14" spans="1:5" x14ac:dyDescent="0.25">
      <c r="A14" t="s">
        <v>12</v>
      </c>
      <c r="C14" s="11">
        <v>0</v>
      </c>
      <c r="D14" s="11"/>
      <c r="E14" t="s">
        <v>19</v>
      </c>
    </row>
    <row r="15" spans="1:5" x14ac:dyDescent="0.25">
      <c r="A15" t="s">
        <v>13</v>
      </c>
      <c r="C15" s="11">
        <f>15685+1925</f>
        <v>17610</v>
      </c>
      <c r="D15" s="11"/>
      <c r="E15" t="s">
        <v>27</v>
      </c>
    </row>
    <row r="16" spans="1:5" x14ac:dyDescent="0.25">
      <c r="A16" t="s">
        <v>5</v>
      </c>
      <c r="C16" s="2">
        <v>34000</v>
      </c>
      <c r="E16" t="s">
        <v>26</v>
      </c>
    </row>
    <row r="17" spans="1:5" x14ac:dyDescent="0.25">
      <c r="A17" t="s">
        <v>28</v>
      </c>
      <c r="C17" s="2">
        <v>33000</v>
      </c>
      <c r="E17" t="s">
        <v>30</v>
      </c>
    </row>
    <row r="18" spans="1:5" x14ac:dyDescent="0.25">
      <c r="A18" t="s">
        <v>16</v>
      </c>
      <c r="C18" s="2">
        <v>16000</v>
      </c>
      <c r="E18" t="s">
        <v>29</v>
      </c>
    </row>
    <row r="19" spans="1:5" x14ac:dyDescent="0.25">
      <c r="A19" t="s">
        <v>17</v>
      </c>
      <c r="C19" s="2">
        <v>4000</v>
      </c>
      <c r="E19" t="s">
        <v>29</v>
      </c>
    </row>
    <row r="20" spans="1:5" x14ac:dyDescent="0.25">
      <c r="A20" t="s">
        <v>33</v>
      </c>
      <c r="C20" s="2">
        <v>72390</v>
      </c>
      <c r="E20" t="s">
        <v>22</v>
      </c>
    </row>
    <row r="23" spans="1:5" ht="17.25" x14ac:dyDescent="0.25">
      <c r="A23" s="5" t="s">
        <v>10</v>
      </c>
      <c r="B23" s="5"/>
    </row>
    <row r="26" spans="1:5" x14ac:dyDescent="0.25">
      <c r="A26" t="s">
        <v>11</v>
      </c>
      <c r="C26" s="2">
        <f>SUM(C6:C25)</f>
        <v>861000</v>
      </c>
    </row>
    <row r="27" spans="1:5" x14ac:dyDescent="0.25">
      <c r="A27" s="10" t="s">
        <v>20</v>
      </c>
      <c r="B27" s="10"/>
      <c r="C27" s="2">
        <v>186000</v>
      </c>
    </row>
    <row r="28" spans="1:5" x14ac:dyDescent="0.25">
      <c r="A28" s="9" t="s">
        <v>18</v>
      </c>
      <c r="B28" s="9"/>
      <c r="C28" s="2">
        <f>C26-C27</f>
        <v>675000</v>
      </c>
      <c r="E28" t="s">
        <v>24</v>
      </c>
    </row>
    <row r="29" spans="1:5" x14ac:dyDescent="0.25">
      <c r="A29" s="8"/>
      <c r="B29" s="8"/>
    </row>
    <row r="30" spans="1:5" x14ac:dyDescent="0.25">
      <c r="A30" s="1" t="s">
        <v>23</v>
      </c>
      <c r="B30" s="1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</sheetData>
  <mergeCells count="1">
    <mergeCell ref="A2:E2"/>
  </mergeCells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HHW</dc:creator>
  <cp:lastModifiedBy>Karen Hambleton</cp:lastModifiedBy>
  <cp:lastPrinted>2017-01-30T21:00:53Z</cp:lastPrinted>
  <dcterms:created xsi:type="dcterms:W3CDTF">2017-01-15T20:18:02Z</dcterms:created>
  <dcterms:modified xsi:type="dcterms:W3CDTF">2017-03-09T20:04:25Z</dcterms:modified>
</cp:coreProperties>
</file>